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0" yWindow="60" windowWidth="11355" windowHeight="74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T26" i="1"/>
  <c r="O26"/>
  <c r="O30"/>
  <c r="O13"/>
  <c r="O16"/>
  <c r="T30"/>
  <c r="U30" s="1"/>
  <c r="T13"/>
  <c r="T16"/>
  <c r="T15"/>
  <c r="O15"/>
  <c r="T22"/>
  <c r="T28"/>
  <c r="T12"/>
  <c r="T25"/>
  <c r="T27"/>
  <c r="T31"/>
  <c r="T32"/>
  <c r="O22"/>
  <c r="O28"/>
  <c r="O12"/>
  <c r="O25"/>
  <c r="O27"/>
  <c r="O31"/>
  <c r="O32"/>
  <c r="T29"/>
  <c r="T14"/>
  <c r="T23"/>
  <c r="T24"/>
  <c r="T18"/>
  <c r="T21"/>
  <c r="T20"/>
  <c r="T19"/>
  <c r="T17"/>
  <c r="O37"/>
  <c r="O36"/>
  <c r="O35"/>
  <c r="O29"/>
  <c r="O14"/>
  <c r="O23"/>
  <c r="O20"/>
  <c r="O21"/>
  <c r="O24"/>
  <c r="O18"/>
  <c r="O19"/>
  <c r="O17"/>
  <c r="U33"/>
  <c r="U34"/>
  <c r="U19" l="1"/>
  <c r="U26"/>
  <c r="U20"/>
  <c r="U29"/>
  <c r="U13"/>
  <c r="U16"/>
  <c r="U25"/>
  <c r="U32"/>
  <c r="U21"/>
  <c r="U23"/>
  <c r="U12"/>
  <c r="U15"/>
  <c r="U22"/>
  <c r="U24"/>
  <c r="U14"/>
  <c r="U27"/>
  <c r="U17"/>
  <c r="U18"/>
  <c r="U31"/>
  <c r="U28"/>
  <c r="U35" l="1"/>
</calcChain>
</file>

<file path=xl/sharedStrings.xml><?xml version="1.0" encoding="utf-8"?>
<sst xmlns="http://schemas.openxmlformats.org/spreadsheetml/2006/main" count="47" uniqueCount="47">
  <si>
    <t>Nr</t>
  </si>
  <si>
    <t>Naam</t>
  </si>
  <si>
    <t>Bertels Eddy</t>
  </si>
  <si>
    <t>Geenen Marc</t>
  </si>
  <si>
    <t>Beenaerts Swa</t>
  </si>
  <si>
    <t>Gys Dirk</t>
  </si>
  <si>
    <t>Lemmens Rik</t>
  </si>
  <si>
    <t>Vervaeren Frans</t>
  </si>
  <si>
    <t>Custers Jef</t>
  </si>
  <si>
    <t>Van Meensel Gunter</t>
  </si>
  <si>
    <t>Zegers Mario</t>
  </si>
  <si>
    <t>Heymans Roland</t>
  </si>
  <si>
    <t>Leysen Ludo</t>
  </si>
  <si>
    <t>Wijnants Jos</t>
  </si>
  <si>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</si>
  <si>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</si>
  <si>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</si>
  <si>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</si>
  <si>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</si>
  <si>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</si>
  <si>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</si>
  <si>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</si>
  <si>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</si>
  <si>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</si>
  <si>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</si>
  <si>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Kanaalwedstrijden</t>
  </si>
  <si>
    <t>Vijverwedstrijden</t>
  </si>
  <si>
    <t>Totaal</t>
  </si>
  <si>
    <t xml:space="preserve">        KONINLIJKE VISSERSCLUB MOED&amp;GEDULD</t>
  </si>
  <si>
    <t>2 Sl</t>
  </si>
  <si>
    <t>3 Sl</t>
  </si>
  <si>
    <t>4 Sl</t>
  </si>
  <si>
    <t xml:space="preserve">Slechte 4 </t>
  </si>
  <si>
    <t>1W</t>
  </si>
  <si>
    <t>Van Hoof Harry</t>
  </si>
  <si>
    <t>Eind totaal</t>
  </si>
  <si>
    <t>1 Sl</t>
  </si>
  <si>
    <t>Poppeliers Piet</t>
  </si>
  <si>
    <t>REEKS A + B</t>
  </si>
  <si>
    <t>WISSELBEKER                  2017</t>
  </si>
  <si>
    <t>Ver Heyen Jonas</t>
  </si>
  <si>
    <t>Petermans Gino</t>
  </si>
  <si>
    <t>Claes Johan</t>
  </si>
  <si>
    <t>Baeten Kris</t>
  </si>
  <si>
    <t>Van Meeuwen Pierre</t>
  </si>
  <si>
    <t>Gielen Joeri</t>
  </si>
  <si>
    <t>Cuypers Jaak</t>
  </si>
</sst>
</file>

<file path=xl/styles.xml><?xml version="1.0" encoding="utf-8"?>
<styleSheet xmlns="http://schemas.openxmlformats.org/spreadsheetml/2006/main">
  <numFmts count="1">
    <numFmt numFmtId="164" formatCode="#,##0\ &quot;gr.&quot;"/>
  </numFmts>
  <fonts count="23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1"/>
      <name val="Arial Black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FF00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0" fillId="0" borderId="0" xfId="0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3" borderId="5" xfId="0" applyFont="1" applyFill="1" applyBorder="1"/>
    <xf numFmtId="0" fontId="6" fillId="3" borderId="2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9" fillId="5" borderId="3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5" xfId="0" applyFill="1" applyBorder="1"/>
    <xf numFmtId="0" fontId="0" fillId="5" borderId="2" xfId="0" applyFill="1" applyBorder="1"/>
    <xf numFmtId="0" fontId="2" fillId="4" borderId="0" xfId="0" applyFont="1" applyFill="1" applyBorder="1" applyAlignment="1">
      <alignment horizontal="center"/>
    </xf>
    <xf numFmtId="0" fontId="17" fillId="6" borderId="1" xfId="0" applyFont="1" applyFill="1" applyBorder="1"/>
    <xf numFmtId="0" fontId="18" fillId="6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9" fillId="6" borderId="1" xfId="0" applyFont="1" applyFill="1" applyBorder="1"/>
    <xf numFmtId="0" fontId="0" fillId="6" borderId="1" xfId="0" applyFill="1" applyBorder="1"/>
    <xf numFmtId="16" fontId="12" fillId="3" borderId="4" xfId="0" applyNumberFormat="1" applyFon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/>
    <xf numFmtId="0" fontId="0" fillId="2" borderId="2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0" fillId="7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7" borderId="1" xfId="0" applyFill="1" applyBorder="1"/>
    <xf numFmtId="0" fontId="6" fillId="7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5" fillId="4" borderId="0" xfId="0" applyFont="1" applyFill="1" applyBorder="1"/>
    <xf numFmtId="0" fontId="7" fillId="4" borderId="0" xfId="0" applyFont="1" applyFill="1" applyBorder="1"/>
    <xf numFmtId="0" fontId="0" fillId="4" borderId="0" xfId="0" applyFill="1" applyBorder="1"/>
    <xf numFmtId="0" fontId="2" fillId="4" borderId="0" xfId="0" applyFont="1" applyFill="1" applyBorder="1"/>
    <xf numFmtId="0" fontId="15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4" borderId="0" xfId="0" applyFont="1" applyFill="1" applyBorder="1"/>
    <xf numFmtId="0" fontId="3" fillId="4" borderId="0" xfId="0" applyFont="1" applyFill="1" applyBorder="1"/>
    <xf numFmtId="16" fontId="12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9" fillId="4" borderId="0" xfId="0" applyFont="1" applyFill="1" applyBorder="1"/>
    <xf numFmtId="0" fontId="14" fillId="4" borderId="0" xfId="0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20" fillId="4" borderId="0" xfId="0" applyNumberFormat="1" applyFont="1" applyFill="1" applyBorder="1" applyAlignment="1">
      <alignment horizontal="center"/>
    </xf>
    <xf numFmtId="0" fontId="21" fillId="4" borderId="0" xfId="0" applyFont="1" applyFill="1" applyBorder="1"/>
    <xf numFmtId="0" fontId="16" fillId="2" borderId="1" xfId="0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0" fontId="22" fillId="2" borderId="3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2" fillId="2" borderId="2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6" fillId="4" borderId="1" xfId="0" applyFont="1" applyFill="1" applyBorder="1"/>
    <xf numFmtId="0" fontId="22" fillId="4" borderId="1" xfId="0" applyNumberFormat="1" applyFont="1" applyFill="1" applyBorder="1" applyAlignment="1">
      <alignment horizontal="center"/>
    </xf>
    <xf numFmtId="0" fontId="22" fillId="4" borderId="3" xfId="0" applyNumberFormat="1" applyFont="1" applyFill="1" applyBorder="1" applyAlignment="1">
      <alignment horizontal="center"/>
    </xf>
    <xf numFmtId="0" fontId="20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2" fillId="4" borderId="2" xfId="0" applyNumberFormat="1" applyFont="1" applyFill="1" applyBorder="1" applyAlignment="1">
      <alignment horizontal="center"/>
    </xf>
    <xf numFmtId="0" fontId="22" fillId="6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0" fillId="8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2" fillId="7" borderId="1" xfId="0" applyNumberFormat="1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16" fillId="7" borderId="1" xfId="0" applyFont="1" applyFill="1" applyBorder="1"/>
    <xf numFmtId="0" fontId="6" fillId="7" borderId="3" xfId="0" applyNumberFormat="1" applyFont="1" applyFill="1" applyBorder="1" applyAlignment="1">
      <alignment horizontal="center"/>
    </xf>
    <xf numFmtId="0" fontId="22" fillId="7" borderId="2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22" fillId="7" borderId="3" xfId="0" applyNumberFormat="1" applyFont="1" applyFill="1" applyBorder="1" applyAlignment="1">
      <alignment horizontal="center"/>
    </xf>
    <xf numFmtId="0" fontId="6" fillId="7" borderId="2" xfId="0" applyNumberFormat="1" applyFont="1" applyFill="1" applyBorder="1" applyAlignment="1">
      <alignment horizontal="center"/>
    </xf>
    <xf numFmtId="0" fontId="6" fillId="9" borderId="1" xfId="0" applyNumberFormat="1" applyFont="1" applyFill="1" applyBorder="1" applyAlignment="1">
      <alignment horizontal="center"/>
    </xf>
    <xf numFmtId="0" fontId="6" fillId="9" borderId="3" xfId="0" applyNumberFormat="1" applyFont="1" applyFill="1" applyBorder="1" applyAlignment="1">
      <alignment horizontal="center"/>
    </xf>
    <xf numFmtId="0" fontId="6" fillId="9" borderId="2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904875</xdr:colOff>
      <xdr:row>0</xdr:row>
      <xdr:rowOff>152400</xdr:rowOff>
    </xdr:from>
    <xdr:ext cx="184731" cy="264560"/>
    <xdr:sp macro="" textlink="">
      <xdr:nvSpPr>
        <xdr:cNvPr id="3" name="Tekstvak 2"/>
        <xdr:cNvSpPr txBox="1"/>
      </xdr:nvSpPr>
      <xdr:spPr>
        <a:xfrm>
          <a:off x="120015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nl-BE"/>
        </a:p>
      </xdr:txBody>
    </xdr:sp>
    <xdr:clientData/>
  </xdr:oneCellAnchor>
  <xdr:twoCellAnchor editAs="oneCell">
    <xdr:from>
      <xdr:col>1</xdr:col>
      <xdr:colOff>0</xdr:colOff>
      <xdr:row>1</xdr:row>
      <xdr:rowOff>95250</xdr:rowOff>
    </xdr:from>
    <xdr:to>
      <xdr:col>1</xdr:col>
      <xdr:colOff>1524000</xdr:colOff>
      <xdr:row>6</xdr:row>
      <xdr:rowOff>104775</xdr:rowOff>
    </xdr:to>
    <xdr:pic>
      <xdr:nvPicPr>
        <xdr:cNvPr id="1151" name="Afbeelding 3" descr="moedengedu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428625"/>
          <a:ext cx="15240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topLeftCell="A10" workbookViewId="0">
      <selection activeCell="N16" sqref="N16"/>
    </sheetView>
  </sheetViews>
  <sheetFormatPr defaultRowHeight="12.75"/>
  <cols>
    <col min="1" max="1" width="4.42578125" customWidth="1"/>
    <col min="2" max="2" width="26.140625" customWidth="1"/>
    <col min="3" max="3" width="4.7109375" customWidth="1"/>
    <col min="4" max="4" width="4" customWidth="1"/>
    <col min="5" max="8" width="4.140625" customWidth="1"/>
    <col min="9" max="9" width="5" customWidth="1"/>
    <col min="10" max="10" width="4.28515625" customWidth="1"/>
    <col min="11" max="11" width="4.140625" customWidth="1"/>
    <col min="12" max="12" width="5" customWidth="1"/>
    <col min="13" max="14" width="4.28515625" customWidth="1"/>
    <col min="15" max="15" width="7.28515625" customWidth="1"/>
    <col min="16" max="16" width="4.42578125" customWidth="1"/>
    <col min="17" max="17" width="4.28515625" customWidth="1"/>
    <col min="18" max="19" width="4.140625" customWidth="1"/>
    <col min="20" max="20" width="9.42578125" customWidth="1"/>
    <col min="21" max="21" width="10.28515625" customWidth="1"/>
  </cols>
  <sheetData>
    <row r="1" spans="1:21" ht="26.25">
      <c r="A1" s="22" t="s">
        <v>28</v>
      </c>
      <c r="B1" s="22"/>
      <c r="C1" s="23"/>
      <c r="D1" s="23"/>
      <c r="E1" s="23"/>
      <c r="F1" s="23"/>
      <c r="G1" s="23"/>
      <c r="H1" s="23"/>
      <c r="I1" s="23"/>
      <c r="J1" s="24"/>
      <c r="K1" s="24"/>
      <c r="L1" s="25"/>
      <c r="M1" s="25"/>
      <c r="N1" s="25"/>
      <c r="O1" s="25"/>
      <c r="P1" s="26"/>
      <c r="Q1" s="26"/>
      <c r="R1" s="27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1" ht="23.25">
      <c r="A3" s="2"/>
      <c r="B3" s="10"/>
      <c r="C3" s="2"/>
      <c r="D3" s="20"/>
      <c r="E3" s="2"/>
      <c r="F3" s="10"/>
      <c r="G3" s="2"/>
      <c r="H3" s="2"/>
      <c r="I3" s="2"/>
      <c r="J3" s="2"/>
      <c r="K3" s="2"/>
    </row>
    <row r="4" spans="1:21" ht="20.25">
      <c r="A4" s="2"/>
      <c r="B4" s="28"/>
      <c r="C4" s="44" t="s">
        <v>39</v>
      </c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21">
      <c r="G5" s="21"/>
    </row>
    <row r="8" spans="1:21" ht="18">
      <c r="A8" s="1"/>
      <c r="B8" s="7" t="s">
        <v>38</v>
      </c>
    </row>
    <row r="10" spans="1:21" ht="15.75">
      <c r="A10" s="8"/>
      <c r="B10" s="11"/>
      <c r="C10" s="11"/>
      <c r="D10" s="14"/>
      <c r="E10" s="15" t="s">
        <v>26</v>
      </c>
      <c r="F10" s="14"/>
      <c r="G10" s="16"/>
      <c r="H10" s="17"/>
      <c r="I10" s="18"/>
      <c r="J10" s="18" t="s">
        <v>25</v>
      </c>
      <c r="K10" s="18"/>
      <c r="L10" s="18"/>
      <c r="M10" s="18"/>
      <c r="N10" s="19"/>
      <c r="P10" s="2"/>
    </row>
    <row r="11" spans="1:21" ht="15.75">
      <c r="A11" s="8" t="s">
        <v>0</v>
      </c>
      <c r="B11" s="8" t="s">
        <v>1</v>
      </c>
      <c r="C11" s="34" t="s">
        <v>33</v>
      </c>
      <c r="D11" s="12" t="s">
        <v>14</v>
      </c>
      <c r="E11" s="12" t="s">
        <v>15</v>
      </c>
      <c r="F11" s="13" t="s">
        <v>16</v>
      </c>
      <c r="G11" s="12" t="s">
        <v>17</v>
      </c>
      <c r="H11" s="12" t="s">
        <v>18</v>
      </c>
      <c r="I11" s="31" t="s">
        <v>19</v>
      </c>
      <c r="J11" s="31" t="s">
        <v>20</v>
      </c>
      <c r="K11" s="31" t="s">
        <v>21</v>
      </c>
      <c r="L11" s="31" t="s">
        <v>22</v>
      </c>
      <c r="M11" s="31" t="s">
        <v>23</v>
      </c>
      <c r="N11" s="31" t="s">
        <v>24</v>
      </c>
      <c r="O11" s="39" t="s">
        <v>27</v>
      </c>
      <c r="P11" s="30" t="s">
        <v>36</v>
      </c>
      <c r="Q11" s="30" t="s">
        <v>29</v>
      </c>
      <c r="R11" s="30" t="s">
        <v>30</v>
      </c>
      <c r="S11" s="30" t="s">
        <v>31</v>
      </c>
      <c r="T11" s="32" t="s">
        <v>32</v>
      </c>
      <c r="U11" s="41" t="s">
        <v>35</v>
      </c>
    </row>
    <row r="12" spans="1:21" ht="18.75">
      <c r="A12" s="73">
        <v>1</v>
      </c>
      <c r="B12" s="67" t="s">
        <v>41</v>
      </c>
      <c r="C12" s="99">
        <v>1</v>
      </c>
      <c r="D12" s="100">
        <v>1</v>
      </c>
      <c r="E12" s="99">
        <v>1</v>
      </c>
      <c r="F12" s="101">
        <v>1</v>
      </c>
      <c r="G12" s="99">
        <v>1</v>
      </c>
      <c r="H12" s="99">
        <v>1</v>
      </c>
      <c r="I12" s="68">
        <v>2</v>
      </c>
      <c r="J12" s="68">
        <v>11</v>
      </c>
      <c r="K12" s="68">
        <v>2</v>
      </c>
      <c r="L12" s="70">
        <v>23</v>
      </c>
      <c r="M12" s="68">
        <v>2</v>
      </c>
      <c r="N12" s="68">
        <v>2</v>
      </c>
      <c r="O12" s="40">
        <f>SUM(C12:N12)</f>
        <v>48</v>
      </c>
      <c r="P12" s="87">
        <v>2</v>
      </c>
      <c r="Q12" s="87">
        <v>2</v>
      </c>
      <c r="R12" s="87">
        <v>11</v>
      </c>
      <c r="S12" s="77">
        <v>23</v>
      </c>
      <c r="T12" s="76">
        <f>LARGE((C12:N12),1)+LARGE((C12:N12),2)+LARGE((C12:N12),3)+LARGE((C12:N12),4)</f>
        <v>38</v>
      </c>
      <c r="U12" s="43">
        <f>IF(ISNUMBER(T12),O12-T12,"")</f>
        <v>10</v>
      </c>
    </row>
    <row r="13" spans="1:21" ht="20.100000000000001" customHeight="1">
      <c r="A13" s="90">
        <v>2</v>
      </c>
      <c r="B13" s="67" t="s">
        <v>44</v>
      </c>
      <c r="C13" s="68">
        <v>3</v>
      </c>
      <c r="D13" s="69">
        <v>5</v>
      </c>
      <c r="E13" s="68">
        <v>2</v>
      </c>
      <c r="F13" s="72">
        <v>5</v>
      </c>
      <c r="G13" s="68">
        <v>2</v>
      </c>
      <c r="H13" s="68">
        <v>2</v>
      </c>
      <c r="I13" s="99">
        <v>1</v>
      </c>
      <c r="J13" s="68">
        <v>4</v>
      </c>
      <c r="K13" s="68">
        <v>7</v>
      </c>
      <c r="L13" s="68">
        <v>3</v>
      </c>
      <c r="M13" s="68">
        <v>5</v>
      </c>
      <c r="N13" s="68">
        <v>3</v>
      </c>
      <c r="O13" s="89">
        <f>SUM(C13:N13)</f>
        <v>42</v>
      </c>
      <c r="P13" s="77">
        <v>5</v>
      </c>
      <c r="Q13" s="77">
        <v>5</v>
      </c>
      <c r="R13" s="77">
        <v>5</v>
      </c>
      <c r="S13" s="77">
        <v>7</v>
      </c>
      <c r="T13" s="76">
        <f>LARGE((C13:N13),1)+LARGE((C13:N13),2)+LARGE((C13:N13),3)+LARGE((C13:N13),4)</f>
        <v>22</v>
      </c>
      <c r="U13" s="88">
        <f>IF(ISNUMBER(T13),O13-T13,"")</f>
        <v>20</v>
      </c>
    </row>
    <row r="14" spans="1:21" ht="20.100000000000001" customHeight="1">
      <c r="A14" s="73">
        <v>3</v>
      </c>
      <c r="B14" s="67" t="s">
        <v>9</v>
      </c>
      <c r="C14" s="70">
        <v>23</v>
      </c>
      <c r="D14" s="69">
        <v>2</v>
      </c>
      <c r="E14" s="70">
        <v>23</v>
      </c>
      <c r="F14" s="75">
        <v>23</v>
      </c>
      <c r="G14" s="68">
        <v>3</v>
      </c>
      <c r="H14" s="70">
        <v>23</v>
      </c>
      <c r="I14" s="68">
        <v>4</v>
      </c>
      <c r="J14" s="99">
        <v>1</v>
      </c>
      <c r="K14" s="68">
        <v>4</v>
      </c>
      <c r="L14" s="68">
        <v>2</v>
      </c>
      <c r="M14" s="99">
        <v>1</v>
      </c>
      <c r="N14" s="68">
        <v>9</v>
      </c>
      <c r="O14" s="40">
        <f>SUM(C14:N14)</f>
        <v>118</v>
      </c>
      <c r="P14" s="77">
        <v>23</v>
      </c>
      <c r="Q14" s="77">
        <v>23</v>
      </c>
      <c r="R14" s="77">
        <v>23</v>
      </c>
      <c r="S14" s="77">
        <v>23</v>
      </c>
      <c r="T14" s="76">
        <f>LARGE((C14:N14),1)+LARGE((C14:N14),2)+LARGE((C14:N14),3)+LARGE((C14:N14),4)</f>
        <v>92</v>
      </c>
      <c r="U14" s="43">
        <f>IF(ISNUMBER(T14),O14-T14,"")</f>
        <v>26</v>
      </c>
    </row>
    <row r="15" spans="1:21" ht="20.100000000000001" customHeight="1">
      <c r="A15" s="73">
        <v>4</v>
      </c>
      <c r="B15" s="67" t="s">
        <v>42</v>
      </c>
      <c r="C15" s="68">
        <v>5</v>
      </c>
      <c r="D15" s="69">
        <v>7</v>
      </c>
      <c r="E15" s="68">
        <v>3</v>
      </c>
      <c r="F15" s="72">
        <v>8</v>
      </c>
      <c r="G15" s="70">
        <v>23</v>
      </c>
      <c r="H15" s="68">
        <v>4</v>
      </c>
      <c r="I15" s="70">
        <v>23</v>
      </c>
      <c r="J15" s="68">
        <v>3</v>
      </c>
      <c r="K15" s="68">
        <v>4</v>
      </c>
      <c r="L15" s="68">
        <v>4</v>
      </c>
      <c r="M15" s="68">
        <v>10</v>
      </c>
      <c r="N15" s="68">
        <v>10</v>
      </c>
      <c r="O15" s="89">
        <f>SUM(C15:N15)</f>
        <v>104</v>
      </c>
      <c r="P15" s="77">
        <v>10</v>
      </c>
      <c r="Q15" s="87">
        <v>10</v>
      </c>
      <c r="R15" s="77">
        <v>23</v>
      </c>
      <c r="S15" s="77">
        <v>23</v>
      </c>
      <c r="T15" s="76">
        <f>LARGE((C15:N15),1)+LARGE((C15:N15),2)+LARGE((C15:N15),3)+LARGE((C15:N15),4)</f>
        <v>66</v>
      </c>
      <c r="U15" s="88">
        <f>IF(ISNUMBER(T15),O15-T15,"")</f>
        <v>38</v>
      </c>
    </row>
    <row r="16" spans="1:21" ht="20.100000000000001" customHeight="1">
      <c r="A16" s="73">
        <v>5</v>
      </c>
      <c r="B16" s="67" t="s">
        <v>43</v>
      </c>
      <c r="C16" s="68">
        <v>2</v>
      </c>
      <c r="D16" s="71">
        <v>23</v>
      </c>
      <c r="E16" s="70">
        <v>23</v>
      </c>
      <c r="F16" s="72">
        <v>10</v>
      </c>
      <c r="G16" s="70">
        <v>23</v>
      </c>
      <c r="H16" s="68">
        <v>8</v>
      </c>
      <c r="I16" s="70">
        <v>23</v>
      </c>
      <c r="J16" s="68">
        <v>2</v>
      </c>
      <c r="K16" s="68">
        <v>3</v>
      </c>
      <c r="L16" s="68">
        <v>5</v>
      </c>
      <c r="M16" s="68">
        <v>8</v>
      </c>
      <c r="N16" s="99">
        <v>1</v>
      </c>
      <c r="O16" s="89">
        <f>SUM(C16:N16)</f>
        <v>131</v>
      </c>
      <c r="P16" s="77">
        <v>23</v>
      </c>
      <c r="Q16" s="77">
        <v>23</v>
      </c>
      <c r="R16" s="77">
        <v>23</v>
      </c>
      <c r="S16" s="77">
        <v>23</v>
      </c>
      <c r="T16" s="76">
        <f>LARGE((C16:N16),1)+LARGE((C16:N16),2)+LARGE((C16:N16),3)+LARGE((C16:N16),4)</f>
        <v>92</v>
      </c>
      <c r="U16" s="88">
        <f>IF(ISNUMBER(T16),O16-T16,"")</f>
        <v>39</v>
      </c>
    </row>
    <row r="17" spans="1:21" ht="20.100000000000001" customHeight="1">
      <c r="A17" s="73">
        <v>6</v>
      </c>
      <c r="B17" s="67" t="s">
        <v>3</v>
      </c>
      <c r="C17" s="68">
        <v>10</v>
      </c>
      <c r="D17" s="69">
        <v>4</v>
      </c>
      <c r="E17" s="73">
        <v>9</v>
      </c>
      <c r="F17" s="74">
        <v>2</v>
      </c>
      <c r="G17" s="73">
        <v>5</v>
      </c>
      <c r="H17" s="73">
        <v>3</v>
      </c>
      <c r="I17" s="73">
        <v>8</v>
      </c>
      <c r="J17" s="73">
        <v>8</v>
      </c>
      <c r="K17" s="73">
        <v>14</v>
      </c>
      <c r="L17" s="73">
        <v>10</v>
      </c>
      <c r="M17" s="73">
        <v>4</v>
      </c>
      <c r="N17" s="73">
        <v>6</v>
      </c>
      <c r="O17" s="40">
        <f>SUM(C17:N17)</f>
        <v>83</v>
      </c>
      <c r="P17" s="77">
        <v>9</v>
      </c>
      <c r="Q17" s="77">
        <v>10</v>
      </c>
      <c r="R17" s="77">
        <v>10</v>
      </c>
      <c r="S17" s="77">
        <v>14</v>
      </c>
      <c r="T17" s="76">
        <f>LARGE((C17:N17),1)+LARGE((C17:N17),2)+LARGE((C17:N17),3)+LARGE((C17:N17),4)</f>
        <v>43</v>
      </c>
      <c r="U17" s="43">
        <f>IF(ISNUMBER(T17),O17-T17,"")</f>
        <v>40</v>
      </c>
    </row>
    <row r="18" spans="1:21" ht="20.100000000000001" customHeight="1">
      <c r="A18" s="73">
        <v>7</v>
      </c>
      <c r="B18" s="67" t="s">
        <v>34</v>
      </c>
      <c r="C18" s="68">
        <v>9</v>
      </c>
      <c r="D18" s="69">
        <v>15</v>
      </c>
      <c r="E18" s="68">
        <v>23</v>
      </c>
      <c r="F18" s="75">
        <v>23</v>
      </c>
      <c r="G18" s="68">
        <v>7</v>
      </c>
      <c r="H18" s="68">
        <v>7</v>
      </c>
      <c r="I18" s="68">
        <v>9</v>
      </c>
      <c r="J18" s="68">
        <v>5</v>
      </c>
      <c r="K18" s="99">
        <v>1</v>
      </c>
      <c r="L18" s="99">
        <v>1</v>
      </c>
      <c r="M18" s="68">
        <v>3</v>
      </c>
      <c r="N18" s="68">
        <v>8</v>
      </c>
      <c r="O18" s="40">
        <f>SUM(C18:N18)</f>
        <v>111</v>
      </c>
      <c r="P18" s="77">
        <v>9</v>
      </c>
      <c r="Q18" s="77">
        <v>15</v>
      </c>
      <c r="R18" s="77">
        <v>23</v>
      </c>
      <c r="S18" s="77">
        <v>23</v>
      </c>
      <c r="T18" s="76">
        <f>LARGE((C18:N18),1)+LARGE((C18:N18),2)+LARGE((C18:N18),3)+LARGE((C18:N18),4)</f>
        <v>70</v>
      </c>
      <c r="U18" s="43">
        <f>IF(ISNUMBER(T18),O18-T18,"")</f>
        <v>41</v>
      </c>
    </row>
    <row r="19" spans="1:21" ht="20.100000000000001" customHeight="1">
      <c r="A19" s="73">
        <v>8</v>
      </c>
      <c r="B19" s="67" t="s">
        <v>4</v>
      </c>
      <c r="C19" s="68">
        <v>8</v>
      </c>
      <c r="D19" s="69">
        <v>10</v>
      </c>
      <c r="E19" s="68">
        <v>5</v>
      </c>
      <c r="F19" s="72">
        <v>3</v>
      </c>
      <c r="G19" s="68">
        <v>11</v>
      </c>
      <c r="H19" s="68">
        <v>6</v>
      </c>
      <c r="I19" s="68">
        <v>7</v>
      </c>
      <c r="J19" s="68">
        <v>14</v>
      </c>
      <c r="K19" s="68">
        <v>8</v>
      </c>
      <c r="L19" s="68">
        <v>6</v>
      </c>
      <c r="M19" s="68">
        <v>11</v>
      </c>
      <c r="N19" s="68">
        <v>5</v>
      </c>
      <c r="O19" s="78">
        <f>SUM(C19:N19)</f>
        <v>94</v>
      </c>
      <c r="P19" s="77">
        <v>10</v>
      </c>
      <c r="Q19" s="77">
        <v>11</v>
      </c>
      <c r="R19" s="77">
        <v>11</v>
      </c>
      <c r="S19" s="77">
        <v>14</v>
      </c>
      <c r="T19" s="76">
        <f>LARGE((C19:N19),1)+LARGE((C19:N19),2)+LARGE((C19:N19),3)+LARGE((C19:N19),4)</f>
        <v>46</v>
      </c>
      <c r="U19" s="43">
        <f>IF(ISNUMBER(T19),O19-T19,"")</f>
        <v>48</v>
      </c>
    </row>
    <row r="20" spans="1:21" ht="20.100000000000001" customHeight="1">
      <c r="A20" s="73">
        <v>9</v>
      </c>
      <c r="B20" s="67" t="s">
        <v>5</v>
      </c>
      <c r="C20" s="70">
        <v>23</v>
      </c>
      <c r="D20" s="69">
        <v>12</v>
      </c>
      <c r="E20" s="70">
        <v>23</v>
      </c>
      <c r="F20" s="72">
        <v>9</v>
      </c>
      <c r="G20" s="68">
        <v>6</v>
      </c>
      <c r="H20" s="68">
        <v>5</v>
      </c>
      <c r="I20" s="68">
        <v>3</v>
      </c>
      <c r="J20" s="68">
        <v>10</v>
      </c>
      <c r="K20" s="68">
        <v>11</v>
      </c>
      <c r="L20" s="68">
        <v>10</v>
      </c>
      <c r="M20" s="68">
        <v>6</v>
      </c>
      <c r="N20" s="68">
        <v>4</v>
      </c>
      <c r="O20" s="40">
        <f>SUM(C20:N20)</f>
        <v>122</v>
      </c>
      <c r="P20" s="77">
        <v>11</v>
      </c>
      <c r="Q20" s="77">
        <v>12</v>
      </c>
      <c r="R20" s="77">
        <v>23</v>
      </c>
      <c r="S20" s="77">
        <v>23</v>
      </c>
      <c r="T20" s="76">
        <f>LARGE((C20:N20),1)+LARGE((C20:N20),2)+LARGE((C20:N20),3)+LARGE((C20:N20),4)</f>
        <v>69</v>
      </c>
      <c r="U20" s="43">
        <f>IF(ISNUMBER(T20),O20-T20,"")</f>
        <v>53</v>
      </c>
    </row>
    <row r="21" spans="1:21" ht="20.100000000000001" customHeight="1">
      <c r="A21" s="73">
        <v>10</v>
      </c>
      <c r="B21" s="67" t="s">
        <v>6</v>
      </c>
      <c r="C21" s="68">
        <v>4</v>
      </c>
      <c r="D21" s="69">
        <v>3</v>
      </c>
      <c r="E21" s="68">
        <v>4</v>
      </c>
      <c r="F21" s="72">
        <v>12</v>
      </c>
      <c r="G21" s="68">
        <v>10</v>
      </c>
      <c r="H21" s="68">
        <v>10</v>
      </c>
      <c r="I21" s="68">
        <v>13</v>
      </c>
      <c r="J21" s="68">
        <v>7</v>
      </c>
      <c r="K21" s="68">
        <v>12</v>
      </c>
      <c r="L21" s="70">
        <v>23</v>
      </c>
      <c r="M21" s="68">
        <v>7</v>
      </c>
      <c r="N21" s="68">
        <v>11</v>
      </c>
      <c r="O21" s="40">
        <f>SUM(C21:N21)</f>
        <v>116</v>
      </c>
      <c r="P21" s="77">
        <v>11</v>
      </c>
      <c r="Q21" s="77">
        <v>12</v>
      </c>
      <c r="R21" s="77">
        <v>13</v>
      </c>
      <c r="S21" s="77">
        <v>23</v>
      </c>
      <c r="T21" s="76">
        <f>LARGE((C21:N21),1)+LARGE((C21:N21),2)+LARGE((C21:N21),3)+LARGE((C21:N21),4)</f>
        <v>60</v>
      </c>
      <c r="U21" s="43">
        <f>IF(ISNUMBER(T21),O21-T21,"")</f>
        <v>56</v>
      </c>
    </row>
    <row r="22" spans="1:21" ht="20.100000000000001" customHeight="1">
      <c r="A22" s="73">
        <v>11</v>
      </c>
      <c r="B22" s="67" t="s">
        <v>37</v>
      </c>
      <c r="C22" s="68">
        <v>12</v>
      </c>
      <c r="D22" s="69">
        <v>14</v>
      </c>
      <c r="E22" s="68">
        <v>6</v>
      </c>
      <c r="F22" s="72">
        <v>4</v>
      </c>
      <c r="G22" s="68">
        <v>9</v>
      </c>
      <c r="H22" s="70">
        <v>23</v>
      </c>
      <c r="I22" s="68">
        <v>5</v>
      </c>
      <c r="J22" s="70">
        <v>23</v>
      </c>
      <c r="K22" s="68">
        <v>10</v>
      </c>
      <c r="L22" s="68">
        <v>12</v>
      </c>
      <c r="M22" s="68">
        <v>12</v>
      </c>
      <c r="N22" s="68">
        <v>7</v>
      </c>
      <c r="O22" s="40">
        <f>SUM(C22:N22)</f>
        <v>137</v>
      </c>
      <c r="P22" s="77">
        <v>12</v>
      </c>
      <c r="Q22" s="77">
        <v>12</v>
      </c>
      <c r="R22" s="77">
        <v>23</v>
      </c>
      <c r="S22" s="77">
        <v>23</v>
      </c>
      <c r="T22" s="76">
        <f>LARGE((C22:N22),1)+LARGE((C22:N22),2)+LARGE((C22:N22),3)+LARGE((C22:N22),4)</f>
        <v>72</v>
      </c>
      <c r="U22" s="43">
        <f>IF(ISNUMBER(T22),O22-T22,"")</f>
        <v>65</v>
      </c>
    </row>
    <row r="23" spans="1:21" ht="20.100000000000001" customHeight="1">
      <c r="A23" s="73">
        <v>12</v>
      </c>
      <c r="B23" s="67" t="s">
        <v>8</v>
      </c>
      <c r="C23" s="68">
        <v>14</v>
      </c>
      <c r="D23" s="69">
        <v>8</v>
      </c>
      <c r="E23" s="68">
        <v>8</v>
      </c>
      <c r="F23" s="72">
        <v>13</v>
      </c>
      <c r="G23" s="68">
        <v>12</v>
      </c>
      <c r="H23" s="68">
        <v>11</v>
      </c>
      <c r="I23" s="68">
        <v>10</v>
      </c>
      <c r="J23" s="68">
        <v>13</v>
      </c>
      <c r="K23" s="68">
        <v>6</v>
      </c>
      <c r="L23" s="68">
        <v>9</v>
      </c>
      <c r="M23" s="68">
        <v>9</v>
      </c>
      <c r="N23" s="68">
        <v>12</v>
      </c>
      <c r="O23" s="40">
        <f>SUM(C23:N23)</f>
        <v>125</v>
      </c>
      <c r="P23" s="77">
        <v>12</v>
      </c>
      <c r="Q23" s="77">
        <v>13</v>
      </c>
      <c r="R23" s="77">
        <v>13</v>
      </c>
      <c r="S23" s="77">
        <v>14</v>
      </c>
      <c r="T23" s="76">
        <f>LARGE((C23:N23),1)+LARGE((C23:N23),2)+LARGE((C23:N23),3)+LARGE((C23:N23),4)</f>
        <v>52</v>
      </c>
      <c r="U23" s="43">
        <f>IF(ISNUMBER(T23),O23-T23,"")</f>
        <v>73</v>
      </c>
    </row>
    <row r="24" spans="1:21" ht="20.100000000000001" customHeight="1">
      <c r="A24" s="73">
        <v>13</v>
      </c>
      <c r="B24" s="67" t="s">
        <v>7</v>
      </c>
      <c r="C24" s="68">
        <v>13</v>
      </c>
      <c r="D24" s="69">
        <v>13</v>
      </c>
      <c r="E24" s="70">
        <v>23</v>
      </c>
      <c r="F24" s="72">
        <v>7</v>
      </c>
      <c r="G24" s="68">
        <v>14</v>
      </c>
      <c r="H24" s="68">
        <v>12</v>
      </c>
      <c r="I24" s="68">
        <v>12</v>
      </c>
      <c r="J24" s="68">
        <v>9</v>
      </c>
      <c r="K24" s="68">
        <v>13</v>
      </c>
      <c r="L24" s="68">
        <v>7</v>
      </c>
      <c r="M24" s="68">
        <v>14</v>
      </c>
      <c r="N24" s="70">
        <v>23</v>
      </c>
      <c r="O24" s="40">
        <f>SUM(C24:N24)</f>
        <v>160</v>
      </c>
      <c r="P24" s="77">
        <v>13</v>
      </c>
      <c r="Q24" s="77">
        <v>13</v>
      </c>
      <c r="R24" s="77">
        <v>23</v>
      </c>
      <c r="S24" s="77">
        <v>23</v>
      </c>
      <c r="T24" s="76">
        <f>LARGE((C24:N24),1)+LARGE((C24:N24),2)+LARGE((C24:N24),3)+LARGE((C24:N24),4)</f>
        <v>74</v>
      </c>
      <c r="U24" s="43">
        <f>IF(ISNUMBER(T24),O24-T24,"")</f>
        <v>86</v>
      </c>
    </row>
    <row r="25" spans="1:21" ht="20.100000000000001" customHeight="1">
      <c r="A25" s="43">
        <v>14</v>
      </c>
      <c r="B25" s="93" t="s">
        <v>12</v>
      </c>
      <c r="C25" s="78">
        <v>7</v>
      </c>
      <c r="D25" s="94">
        <v>9</v>
      </c>
      <c r="E25" s="78">
        <v>10</v>
      </c>
      <c r="F25" s="95">
        <v>23</v>
      </c>
      <c r="G25" s="78">
        <v>15</v>
      </c>
      <c r="H25" s="91">
        <v>23</v>
      </c>
      <c r="I25" s="91">
        <v>23</v>
      </c>
      <c r="J25" s="91">
        <v>23</v>
      </c>
      <c r="K25" s="78">
        <v>16</v>
      </c>
      <c r="L25" s="91">
        <v>13</v>
      </c>
      <c r="M25" s="91">
        <v>23</v>
      </c>
      <c r="N25" s="91">
        <v>23</v>
      </c>
      <c r="O25" s="40">
        <f>SUM(C25:N25)</f>
        <v>208</v>
      </c>
      <c r="P25" s="92">
        <v>23</v>
      </c>
      <c r="Q25" s="92">
        <v>23</v>
      </c>
      <c r="R25" s="92">
        <v>23</v>
      </c>
      <c r="S25" s="92">
        <v>23</v>
      </c>
      <c r="T25" s="43">
        <f>LARGE((C25:N25),1)+LARGE((C25:N25),2)+LARGE((C25:N25),3)+LARGE((C25:N25),4)</f>
        <v>92</v>
      </c>
      <c r="U25" s="43">
        <f>IF(ISNUMBER(T25),O25-T25,"")</f>
        <v>116</v>
      </c>
    </row>
    <row r="26" spans="1:21" ht="20.100000000000001" customHeight="1">
      <c r="A26" s="96">
        <v>15</v>
      </c>
      <c r="B26" s="93" t="s">
        <v>46</v>
      </c>
      <c r="C26" s="91">
        <v>23</v>
      </c>
      <c r="D26" s="97">
        <v>23</v>
      </c>
      <c r="E26" s="91">
        <v>23</v>
      </c>
      <c r="F26" s="98">
        <v>6</v>
      </c>
      <c r="G26" s="78">
        <v>13</v>
      </c>
      <c r="H26" s="78">
        <v>9</v>
      </c>
      <c r="I26" s="78">
        <v>11</v>
      </c>
      <c r="J26" s="78">
        <v>12</v>
      </c>
      <c r="K26" s="91">
        <v>23</v>
      </c>
      <c r="L26" s="91">
        <v>23</v>
      </c>
      <c r="M26" s="91">
        <v>23</v>
      </c>
      <c r="N26" s="91">
        <v>23</v>
      </c>
      <c r="O26" s="40">
        <f>SUM(C26:N26)</f>
        <v>212</v>
      </c>
      <c r="P26" s="92">
        <v>23</v>
      </c>
      <c r="Q26" s="92">
        <v>23</v>
      </c>
      <c r="R26" s="92">
        <v>23</v>
      </c>
      <c r="S26" s="92">
        <v>23</v>
      </c>
      <c r="T26" s="43">
        <f>LARGE((C26:N26),1)+LARGE((C26:N26),2)+LARGE((C26:N26),3)+LARGE((C26:N26),4)</f>
        <v>92</v>
      </c>
      <c r="U26" s="43">
        <f>IF(ISNUMBER(T26),O26-T26,"")</f>
        <v>120</v>
      </c>
    </row>
    <row r="27" spans="1:21" ht="20.100000000000001" customHeight="1">
      <c r="A27" s="43">
        <v>16</v>
      </c>
      <c r="B27" s="93" t="s">
        <v>11</v>
      </c>
      <c r="C27" s="78">
        <v>15</v>
      </c>
      <c r="D27" s="97">
        <v>23</v>
      </c>
      <c r="E27" s="91">
        <v>23</v>
      </c>
      <c r="F27" s="98">
        <v>11</v>
      </c>
      <c r="G27" s="78">
        <v>16</v>
      </c>
      <c r="H27" s="91">
        <v>23</v>
      </c>
      <c r="I27" s="91">
        <v>23</v>
      </c>
      <c r="J27" s="78">
        <v>6</v>
      </c>
      <c r="K27" s="78">
        <v>15</v>
      </c>
      <c r="L27" s="91">
        <v>23</v>
      </c>
      <c r="M27" s="78">
        <v>13</v>
      </c>
      <c r="N27" s="91">
        <v>23</v>
      </c>
      <c r="O27" s="40">
        <f>SUM(C27:N27)</f>
        <v>214</v>
      </c>
      <c r="P27" s="92">
        <v>23</v>
      </c>
      <c r="Q27" s="92">
        <v>23</v>
      </c>
      <c r="R27" s="92">
        <v>23</v>
      </c>
      <c r="S27" s="92">
        <v>23</v>
      </c>
      <c r="T27" s="43">
        <f>LARGE((C27:N27),1)+LARGE((C27:N27),2)+LARGE((C27:N27),3)+LARGE((C27:N27),4)</f>
        <v>92</v>
      </c>
      <c r="U27" s="43">
        <f>IF(ISNUMBER(T27),O27-T27,"")</f>
        <v>122</v>
      </c>
    </row>
    <row r="28" spans="1:21" ht="20.100000000000001" customHeight="1">
      <c r="A28" s="43">
        <v>17</v>
      </c>
      <c r="B28" s="93" t="s">
        <v>40</v>
      </c>
      <c r="C28" s="91">
        <v>23</v>
      </c>
      <c r="D28" s="97">
        <v>23</v>
      </c>
      <c r="E28" s="91">
        <v>23</v>
      </c>
      <c r="F28" s="95">
        <v>23</v>
      </c>
      <c r="G28" s="91">
        <v>23</v>
      </c>
      <c r="H28" s="91">
        <v>23</v>
      </c>
      <c r="I28" s="78">
        <v>6</v>
      </c>
      <c r="J28" s="91">
        <v>23</v>
      </c>
      <c r="K28" s="78">
        <v>9</v>
      </c>
      <c r="L28" s="78">
        <v>8</v>
      </c>
      <c r="M28" s="78">
        <v>15</v>
      </c>
      <c r="N28" s="91">
        <v>23</v>
      </c>
      <c r="O28" s="40">
        <f>SUM(C28:N28)</f>
        <v>222</v>
      </c>
      <c r="P28" s="92">
        <v>23</v>
      </c>
      <c r="Q28" s="92">
        <v>23</v>
      </c>
      <c r="R28" s="92">
        <v>23</v>
      </c>
      <c r="S28" s="92">
        <v>23</v>
      </c>
      <c r="T28" s="43">
        <f>LARGE((C28:N28),1)+LARGE((C28:N28),2)+LARGE((C28:N28),3)+LARGE((C28:N28),4)</f>
        <v>92</v>
      </c>
      <c r="U28" s="43">
        <f>IF(ISNUMBER(T28),O28-T28,"")</f>
        <v>130</v>
      </c>
    </row>
    <row r="29" spans="1:21" ht="20.100000000000001" customHeight="1">
      <c r="A29" s="43">
        <v>18</v>
      </c>
      <c r="B29" s="93" t="s">
        <v>2</v>
      </c>
      <c r="C29" s="78">
        <v>6</v>
      </c>
      <c r="D29" s="97">
        <v>23</v>
      </c>
      <c r="E29" s="78">
        <v>7</v>
      </c>
      <c r="F29" s="95">
        <v>23</v>
      </c>
      <c r="G29" s="78">
        <v>8</v>
      </c>
      <c r="H29" s="91">
        <v>23</v>
      </c>
      <c r="I29" s="91">
        <v>23</v>
      </c>
      <c r="J29" s="91">
        <v>23</v>
      </c>
      <c r="K29" s="91">
        <v>23</v>
      </c>
      <c r="L29" s="91">
        <v>23</v>
      </c>
      <c r="M29" s="91">
        <v>23</v>
      </c>
      <c r="N29" s="91">
        <v>23</v>
      </c>
      <c r="O29" s="40">
        <f>SUM(C29:N29)</f>
        <v>228</v>
      </c>
      <c r="P29" s="92">
        <v>23</v>
      </c>
      <c r="Q29" s="92">
        <v>23</v>
      </c>
      <c r="R29" s="92">
        <v>23</v>
      </c>
      <c r="S29" s="92">
        <v>23</v>
      </c>
      <c r="T29" s="43">
        <f>LARGE((C29:N29),1)+LARGE((C29:N29),2)+LARGE((C29:N29),3)+LARGE((C29:N29),4)</f>
        <v>92</v>
      </c>
      <c r="U29" s="43">
        <f>IF(ISNUMBER(T29),O29-T29,"")</f>
        <v>136</v>
      </c>
    </row>
    <row r="30" spans="1:21" ht="20.100000000000001" customHeight="1">
      <c r="A30" s="96">
        <v>19</v>
      </c>
      <c r="B30" s="93" t="s">
        <v>45</v>
      </c>
      <c r="C30" s="78">
        <v>11</v>
      </c>
      <c r="D30" s="94">
        <v>11</v>
      </c>
      <c r="E30" s="91">
        <v>23</v>
      </c>
      <c r="F30" s="95">
        <v>23</v>
      </c>
      <c r="G30" s="78">
        <v>4</v>
      </c>
      <c r="H30" s="91">
        <v>23</v>
      </c>
      <c r="I30" s="91">
        <v>23</v>
      </c>
      <c r="J30" s="91">
        <v>23</v>
      </c>
      <c r="K30" s="91">
        <v>23</v>
      </c>
      <c r="L30" s="91">
        <v>23</v>
      </c>
      <c r="M30" s="91">
        <v>23</v>
      </c>
      <c r="N30" s="91">
        <v>23</v>
      </c>
      <c r="O30" s="40">
        <f>SUM(C30:N30)</f>
        <v>233</v>
      </c>
      <c r="P30" s="92">
        <v>23</v>
      </c>
      <c r="Q30" s="92">
        <v>23</v>
      </c>
      <c r="R30" s="92">
        <v>23</v>
      </c>
      <c r="S30" s="92">
        <v>23</v>
      </c>
      <c r="T30" s="43">
        <f>LARGE((C30:N30),1)+LARGE((C30:N30),2)+LARGE((C30:N30),3)+LARGE((C30:N30),4)</f>
        <v>92</v>
      </c>
      <c r="U30" s="43">
        <f>IF(ISNUMBER(T30),O30-T30,"")</f>
        <v>141</v>
      </c>
    </row>
    <row r="31" spans="1:21" ht="20.100000000000001" customHeight="1">
      <c r="A31" s="43">
        <v>20</v>
      </c>
      <c r="B31" s="93" t="s">
        <v>13</v>
      </c>
      <c r="C31" s="91">
        <v>23</v>
      </c>
      <c r="D31" s="97">
        <v>23</v>
      </c>
      <c r="E31" s="78">
        <v>11</v>
      </c>
      <c r="F31" s="95">
        <v>23</v>
      </c>
      <c r="G31" s="78">
        <v>17</v>
      </c>
      <c r="H31" s="78">
        <v>12</v>
      </c>
      <c r="I31" s="91">
        <v>23</v>
      </c>
      <c r="J31" s="91">
        <v>23</v>
      </c>
      <c r="K31" s="91">
        <v>23</v>
      </c>
      <c r="L31" s="91">
        <v>23</v>
      </c>
      <c r="M31" s="91">
        <v>23</v>
      </c>
      <c r="N31" s="91">
        <v>23</v>
      </c>
      <c r="O31" s="40">
        <f>SUM(C31:N31)</f>
        <v>247</v>
      </c>
      <c r="P31" s="92">
        <v>23</v>
      </c>
      <c r="Q31" s="92">
        <v>23</v>
      </c>
      <c r="R31" s="92">
        <v>23</v>
      </c>
      <c r="S31" s="92">
        <v>23</v>
      </c>
      <c r="T31" s="43">
        <f>LARGE((C31:N31),1)+LARGE((C31:N31),2)+LARGE((C31:N31),3)+LARGE((C31:N31),4)</f>
        <v>92</v>
      </c>
      <c r="U31" s="43">
        <f>IF(ISNUMBER(T31),O31-T31,"")</f>
        <v>155</v>
      </c>
    </row>
    <row r="32" spans="1:21" ht="20.100000000000001" customHeight="1">
      <c r="A32" s="43">
        <v>21</v>
      </c>
      <c r="B32" s="93" t="s">
        <v>10</v>
      </c>
      <c r="C32" s="91">
        <v>23</v>
      </c>
      <c r="D32" s="94">
        <v>6</v>
      </c>
      <c r="E32" s="91">
        <v>23</v>
      </c>
      <c r="F32" s="95">
        <v>23</v>
      </c>
      <c r="G32" s="91">
        <v>23</v>
      </c>
      <c r="H32" s="91">
        <v>23</v>
      </c>
      <c r="I32" s="91">
        <v>23</v>
      </c>
      <c r="J32" s="91">
        <v>23</v>
      </c>
      <c r="K32" s="91">
        <v>23</v>
      </c>
      <c r="L32" s="91">
        <v>23</v>
      </c>
      <c r="M32" s="91">
        <v>23</v>
      </c>
      <c r="N32" s="91">
        <v>23</v>
      </c>
      <c r="O32" s="40">
        <f>SUM(C32:N32)</f>
        <v>259</v>
      </c>
      <c r="P32" s="92">
        <v>23</v>
      </c>
      <c r="Q32" s="92">
        <v>23</v>
      </c>
      <c r="R32" s="92">
        <v>23</v>
      </c>
      <c r="S32" s="92">
        <v>23</v>
      </c>
      <c r="T32" s="43">
        <f>LARGE((C32:N32),1)+LARGE((C32:N32),2)+LARGE((C32:N32),3)+LARGE((C32:N32),4)</f>
        <v>92</v>
      </c>
      <c r="U32" s="43">
        <f>IF(ISNUMBER(T32),O32-T32,"")</f>
        <v>167</v>
      </c>
    </row>
    <row r="33" spans="1:21" ht="20.100000000000001" customHeight="1">
      <c r="A33" s="79"/>
      <c r="B33" s="80"/>
      <c r="C33" s="81"/>
      <c r="D33" s="82"/>
      <c r="E33" s="81"/>
      <c r="F33" s="86"/>
      <c r="G33" s="81"/>
      <c r="H33" s="81"/>
      <c r="I33" s="81"/>
      <c r="J33" s="81"/>
      <c r="K33" s="81"/>
      <c r="L33" s="81"/>
      <c r="M33" s="81"/>
      <c r="N33" s="81"/>
      <c r="O33" s="83"/>
      <c r="P33" s="84"/>
      <c r="Q33" s="84"/>
      <c r="R33" s="84"/>
      <c r="S33" s="84"/>
      <c r="T33" s="85"/>
      <c r="U33" s="85" t="str">
        <f>IF(ISNUMBER(T33),O33-T33,"")</f>
        <v/>
      </c>
    </row>
    <row r="34" spans="1:21" ht="20.100000000000001" customHeight="1">
      <c r="A34" s="79"/>
      <c r="B34" s="80"/>
      <c r="C34" s="81"/>
      <c r="D34" s="82"/>
      <c r="E34" s="81"/>
      <c r="F34" s="86"/>
      <c r="G34" s="81"/>
      <c r="H34" s="81"/>
      <c r="I34" s="81"/>
      <c r="J34" s="81"/>
      <c r="K34" s="81"/>
      <c r="L34" s="81"/>
      <c r="M34" s="81"/>
      <c r="N34" s="81"/>
      <c r="O34" s="83"/>
      <c r="P34" s="84"/>
      <c r="Q34" s="84"/>
      <c r="R34" s="84"/>
      <c r="S34" s="84"/>
      <c r="T34" s="85"/>
      <c r="U34" s="85" t="str">
        <f>IF(ISNUMBER(T34),O34-T34,"")</f>
        <v/>
      </c>
    </row>
    <row r="35" spans="1:21" ht="20.100000000000001" hidden="1" customHeight="1">
      <c r="A35" s="4">
        <v>13</v>
      </c>
      <c r="B35" s="3"/>
      <c r="C35" s="36"/>
      <c r="D35" s="35"/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40">
        <f t="shared" ref="O35:O37" si="0">SUM(C35:N35)</f>
        <v>0</v>
      </c>
      <c r="P35" s="29"/>
      <c r="Q35" s="29"/>
      <c r="R35" s="29"/>
      <c r="S35" s="29"/>
      <c r="T35" s="33"/>
      <c r="U35" s="42">
        <f>SUM(U12:U34)</f>
        <v>1682</v>
      </c>
    </row>
    <row r="36" spans="1:21" ht="20.100000000000001" hidden="1" customHeight="1">
      <c r="A36" s="4">
        <v>14</v>
      </c>
      <c r="B36" s="3"/>
      <c r="C36" s="4"/>
      <c r="D36" s="9"/>
      <c r="E36" s="6"/>
      <c r="F36" s="5"/>
      <c r="G36" s="6"/>
      <c r="H36" s="6"/>
      <c r="I36" s="6"/>
      <c r="J36" s="6"/>
      <c r="K36" s="6"/>
      <c r="L36" s="6"/>
      <c r="M36" s="6"/>
      <c r="N36" s="6"/>
      <c r="O36" s="40">
        <f t="shared" si="0"/>
        <v>0</v>
      </c>
      <c r="P36" s="29"/>
      <c r="Q36" s="29"/>
      <c r="R36" s="29"/>
      <c r="S36" s="29"/>
      <c r="T36" s="33"/>
      <c r="U36" s="42"/>
    </row>
    <row r="37" spans="1:21" ht="20.100000000000001" hidden="1" customHeight="1">
      <c r="A37" s="4">
        <v>15</v>
      </c>
      <c r="B37" s="3"/>
      <c r="C37" s="4"/>
      <c r="D37" s="9"/>
      <c r="E37" s="6"/>
      <c r="F37" s="5"/>
      <c r="G37" s="6"/>
      <c r="H37" s="6"/>
      <c r="I37" s="6"/>
      <c r="J37" s="6"/>
      <c r="K37" s="6"/>
      <c r="L37" s="6"/>
      <c r="M37" s="6"/>
      <c r="N37" s="6"/>
      <c r="O37" s="40">
        <f t="shared" si="0"/>
        <v>0</v>
      </c>
      <c r="P37" s="29"/>
      <c r="Q37" s="29"/>
      <c r="R37" s="29"/>
      <c r="S37" s="29"/>
      <c r="T37" s="33"/>
      <c r="U37" s="42"/>
    </row>
    <row r="38" spans="1:21" ht="89.25" customHeight="1"/>
    <row r="39" spans="1:21" ht="18">
      <c r="A39" s="47"/>
      <c r="B39" s="48"/>
      <c r="C39" s="49"/>
      <c r="D39" s="49"/>
      <c r="E39" s="49"/>
      <c r="F39" s="50"/>
      <c r="G39" s="51"/>
      <c r="H39" s="51"/>
      <c r="I39" s="51"/>
      <c r="J39" s="51"/>
      <c r="K39" s="51"/>
      <c r="L39" s="51"/>
      <c r="M39" s="51"/>
      <c r="N39" s="49"/>
      <c r="O39" s="49"/>
      <c r="P39" s="49"/>
      <c r="Q39" s="49"/>
      <c r="R39" s="49"/>
      <c r="S39" s="49"/>
      <c r="T39" s="49"/>
      <c r="U39" s="49"/>
    </row>
    <row r="40" spans="1:21" ht="15.75" customHeight="1">
      <c r="A40" s="47"/>
      <c r="B40" s="52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6.5" customHeight="1">
      <c r="A41" s="52"/>
      <c r="B41" s="52"/>
      <c r="C41" s="52"/>
      <c r="D41" s="52"/>
      <c r="E41" s="53"/>
      <c r="F41" s="52"/>
      <c r="G41" s="54"/>
      <c r="H41" s="54"/>
      <c r="I41" s="55"/>
      <c r="J41" s="55"/>
      <c r="K41" s="55"/>
      <c r="L41" s="55"/>
      <c r="M41" s="55"/>
      <c r="N41" s="55"/>
      <c r="O41" s="49"/>
      <c r="P41" s="49"/>
      <c r="Q41" s="49"/>
      <c r="R41" s="49"/>
      <c r="S41" s="49"/>
      <c r="T41" s="49"/>
      <c r="U41" s="49"/>
    </row>
    <row r="42" spans="1:21" ht="16.5" customHeight="1">
      <c r="A42" s="52"/>
      <c r="B42" s="56"/>
      <c r="C42" s="57"/>
      <c r="D42" s="58"/>
      <c r="E42" s="58"/>
      <c r="F42" s="59"/>
      <c r="G42" s="58"/>
      <c r="H42" s="58"/>
      <c r="I42" s="58"/>
      <c r="J42" s="58"/>
      <c r="K42" s="58"/>
      <c r="L42" s="58"/>
      <c r="M42" s="58"/>
      <c r="N42" s="58"/>
      <c r="O42" s="60"/>
      <c r="P42" s="61"/>
      <c r="Q42" s="61"/>
      <c r="R42" s="61"/>
      <c r="S42" s="61"/>
      <c r="T42" s="62"/>
      <c r="U42" s="63"/>
    </row>
    <row r="43" spans="1:21" ht="18" customHeight="1">
      <c r="A43" s="54"/>
      <c r="B43" s="56"/>
      <c r="C43" s="54"/>
      <c r="D43" s="64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65"/>
      <c r="P43" s="66"/>
      <c r="Q43" s="66"/>
      <c r="R43" s="66"/>
      <c r="S43" s="66"/>
      <c r="T43" s="60"/>
      <c r="U43" s="53"/>
    </row>
    <row r="44" spans="1:21" ht="20.100000000000001" customHeight="1">
      <c r="A44" s="54"/>
      <c r="B44" s="56"/>
      <c r="C44" s="54"/>
      <c r="D44" s="64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65"/>
      <c r="P44" s="66"/>
      <c r="Q44" s="66"/>
      <c r="R44" s="66"/>
      <c r="S44" s="66"/>
      <c r="T44" s="60"/>
      <c r="U44" s="53"/>
    </row>
    <row r="45" spans="1:21" ht="20.100000000000001" customHeight="1">
      <c r="A45" s="54"/>
      <c r="B45" s="56"/>
      <c r="C45" s="54"/>
      <c r="D45" s="64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65"/>
      <c r="P45" s="66"/>
      <c r="Q45" s="66"/>
      <c r="R45" s="66"/>
      <c r="S45" s="66"/>
      <c r="T45" s="60"/>
      <c r="U45" s="53"/>
    </row>
    <row r="46" spans="1:21" ht="20.100000000000001" customHeight="1">
      <c r="A46" s="54"/>
      <c r="B46" s="56"/>
      <c r="C46" s="54"/>
      <c r="D46" s="64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65"/>
      <c r="P46" s="66"/>
      <c r="Q46" s="66"/>
      <c r="R46" s="66"/>
      <c r="S46" s="66"/>
      <c r="T46" s="60"/>
      <c r="U46" s="53"/>
    </row>
    <row r="47" spans="1:21" ht="20.100000000000001" customHeight="1">
      <c r="A47" s="54"/>
      <c r="B47" s="56"/>
      <c r="C47" s="54"/>
      <c r="D47" s="64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65"/>
      <c r="P47" s="66"/>
      <c r="Q47" s="66"/>
      <c r="R47" s="66"/>
      <c r="S47" s="66"/>
      <c r="T47" s="60"/>
      <c r="U47" s="53"/>
    </row>
    <row r="48" spans="1:21" ht="20.100000000000001" customHeight="1">
      <c r="A48" s="54"/>
      <c r="B48" s="56"/>
      <c r="C48" s="54"/>
      <c r="D48" s="64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65"/>
      <c r="P48" s="66"/>
      <c r="Q48" s="66"/>
      <c r="R48" s="66"/>
      <c r="S48" s="66"/>
      <c r="T48" s="60"/>
      <c r="U48" s="53"/>
    </row>
    <row r="49" spans="1:21" ht="20.100000000000001" customHeight="1">
      <c r="A49" s="54"/>
      <c r="B49" s="56"/>
      <c r="C49" s="54"/>
      <c r="D49" s="64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65"/>
      <c r="P49" s="66"/>
      <c r="Q49" s="66"/>
      <c r="R49" s="66"/>
      <c r="S49" s="66"/>
      <c r="T49" s="60"/>
      <c r="U49" s="53"/>
    </row>
    <row r="50" spans="1:21" ht="20.100000000000001" customHeight="1">
      <c r="A50" s="54"/>
      <c r="B50" s="56"/>
      <c r="C50" s="54"/>
      <c r="D50" s="64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65"/>
      <c r="P50" s="66"/>
      <c r="Q50" s="66"/>
      <c r="R50" s="66"/>
      <c r="S50" s="66"/>
      <c r="T50" s="60"/>
      <c r="U50" s="53"/>
    </row>
    <row r="51" spans="1:21" ht="20.100000000000001" customHeight="1">
      <c r="A51" s="54"/>
      <c r="B51" s="56"/>
      <c r="C51" s="54"/>
      <c r="D51" s="64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65"/>
      <c r="P51" s="66"/>
      <c r="Q51" s="66"/>
      <c r="R51" s="66"/>
      <c r="S51" s="66"/>
      <c r="T51" s="60"/>
      <c r="U51" s="53"/>
    </row>
    <row r="52" spans="1:21" ht="20.100000000000001" customHeight="1">
      <c r="A52" s="54"/>
      <c r="B52" s="56"/>
      <c r="C52" s="54"/>
      <c r="D52" s="64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65"/>
      <c r="P52" s="66"/>
      <c r="Q52" s="66"/>
      <c r="R52" s="66"/>
      <c r="S52" s="66"/>
      <c r="T52" s="60"/>
      <c r="U52" s="53"/>
    </row>
    <row r="53" spans="1:21" ht="20.100000000000001" customHeight="1">
      <c r="A53" s="54"/>
      <c r="B53" s="56"/>
      <c r="C53" s="54"/>
      <c r="D53" s="64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65"/>
      <c r="P53" s="66"/>
      <c r="Q53" s="66"/>
      <c r="R53" s="66"/>
      <c r="S53" s="66"/>
      <c r="T53" s="60"/>
      <c r="U53" s="53"/>
    </row>
    <row r="54" spans="1:21" ht="20.100000000000001" customHeight="1">
      <c r="A54" s="54"/>
      <c r="B54" s="56"/>
      <c r="C54" s="54"/>
      <c r="D54" s="64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65"/>
      <c r="P54" s="66"/>
      <c r="Q54" s="66"/>
      <c r="R54" s="66"/>
      <c r="S54" s="66"/>
      <c r="T54" s="60"/>
      <c r="U54" s="53"/>
    </row>
    <row r="55" spans="1:21" ht="20.100000000000001" customHeight="1">
      <c r="A55" s="54"/>
      <c r="B55" s="56"/>
      <c r="C55" s="54"/>
      <c r="D55" s="64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65"/>
      <c r="P55" s="66"/>
      <c r="Q55" s="66"/>
      <c r="R55" s="66"/>
      <c r="S55" s="66"/>
      <c r="T55" s="60"/>
      <c r="U55" s="53"/>
    </row>
    <row r="56" spans="1:21" ht="20.100000000000001" customHeight="1">
      <c r="A56" s="54"/>
      <c r="B56" s="56"/>
      <c r="C56" s="54"/>
      <c r="D56" s="64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65"/>
      <c r="P56" s="66"/>
      <c r="Q56" s="66"/>
      <c r="R56" s="66"/>
      <c r="S56" s="66"/>
      <c r="T56" s="60"/>
      <c r="U56" s="53"/>
    </row>
    <row r="57" spans="1:21" ht="20.100000000000001" customHeight="1">
      <c r="A57" s="54"/>
      <c r="B57" s="49"/>
      <c r="C57" s="54"/>
      <c r="D57" s="64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65"/>
      <c r="P57" s="66"/>
      <c r="Q57" s="66"/>
      <c r="R57" s="66"/>
      <c r="S57" s="66"/>
      <c r="T57" s="60"/>
      <c r="U57" s="53"/>
    </row>
    <row r="58" spans="1:21" ht="20.100000000000001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ortState ref="A12:U34">
    <sortCondition ref="U12"/>
  </sortState>
  <phoneticPr fontId="4" type="noConversion"/>
  <pageMargins left="0.7" right="0.7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Privé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</dc:creator>
  <cp:lastModifiedBy>Dirk Gys</cp:lastModifiedBy>
  <cp:lastPrinted>2017-02-23T10:52:16Z</cp:lastPrinted>
  <dcterms:created xsi:type="dcterms:W3CDTF">2016-01-05T21:44:21Z</dcterms:created>
  <dcterms:modified xsi:type="dcterms:W3CDTF">2019-02-05T18:34:07Z</dcterms:modified>
</cp:coreProperties>
</file>